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Grand Canyon\BUS 660 (Mar 2016 Update)\READY (3-28-16)\"/>
    </mc:Choice>
  </mc:AlternateContent>
  <bookViews>
    <workbookView xWindow="0" yWindow="0" windowWidth="28800" windowHeight="12420"/>
  </bookViews>
  <sheets>
    <sheet name="LP_min" sheetId="3" r:id="rId1"/>
  </sheets>
  <definedNames>
    <definedName name="_xlnm.Print_Area" localSheetId="0">LP_min!$A$1:$L$19</definedName>
    <definedName name="solver_cvg" localSheetId="0" hidden="1">0.001</definedName>
    <definedName name="solver_drv" localSheetId="0" hidden="1">1</definedName>
    <definedName name="solver_eng" localSheetId="0" hidden="1">2</definedName>
    <definedName name="solver_est" localSheetId="0" hidden="1">1</definedName>
    <definedName name="solver_itr" localSheetId="0" hidden="1">100</definedName>
    <definedName name="solver_lhs1" localSheetId="0" hidden="1">LP_min!$M$11:$M$15</definedName>
    <definedName name="solver_lhs2" localSheetId="0" hidden="1">LP_min!$O$11:$O$15</definedName>
    <definedName name="solver_lhs3" localSheetId="0" hidden="1">LP_min!$B$18:$F$18</definedName>
    <definedName name="solver_lin" localSheetId="0" hidden="1">1</definedName>
    <definedName name="solver_neg" localSheetId="0" hidden="1">1</definedName>
    <definedName name="solver_num" localSheetId="0" hidden="1">0</definedName>
    <definedName name="solver_nwt" localSheetId="0" hidden="1">1</definedName>
    <definedName name="solver_pre" localSheetId="0" hidden="1">0.000001</definedName>
    <definedName name="solver_rel1" localSheetId="0" hidden="1">1</definedName>
    <definedName name="solver_rel2" localSheetId="0" hidden="1">3</definedName>
    <definedName name="solver_rel3" localSheetId="0" hidden="1">3</definedName>
    <definedName name="solver_rhs1" localSheetId="0" hidden="1">LP_min!$N$11:$N$15</definedName>
    <definedName name="solver_rhs2" localSheetId="0" hidden="1">LP_min!$P$11:$P$15</definedName>
    <definedName name="solver_rhs3" localSheetId="0" hidden="1">0</definedName>
    <definedName name="solver_scl" localSheetId="0" hidden="1">2</definedName>
    <definedName name="solver_sho" localSheetId="0" hidden="1">2</definedName>
    <definedName name="solver_tim" localSheetId="0" hidden="1">100</definedName>
    <definedName name="solver_tmp" localSheetId="0" hidden="1">0</definedName>
    <definedName name="solver_tol" localSheetId="0" hidden="1">0.05</definedName>
    <definedName name="solver_typ" localSheetId="0" hidden="1">1</definedName>
    <definedName name="solver_val" localSheetId="0" hidden="1">0</definedName>
    <definedName name="solver_ver" localSheetId="0" hidden="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5" i="3" l="1"/>
  <c r="N15" i="3"/>
  <c r="M15" i="3"/>
  <c r="J15" i="3"/>
  <c r="K15" i="3" s="1"/>
  <c r="P14" i="3"/>
  <c r="N14" i="3"/>
  <c r="M14" i="3"/>
  <c r="J14" i="3"/>
  <c r="K14" i="3" s="1"/>
  <c r="P13" i="3"/>
  <c r="N13" i="3"/>
  <c r="M13" i="3"/>
  <c r="J13" i="3"/>
  <c r="K13" i="3" s="1"/>
  <c r="P12" i="3"/>
  <c r="N12" i="3"/>
  <c r="M12" i="3"/>
  <c r="J12" i="3"/>
  <c r="K12" i="3" s="1"/>
  <c r="P11" i="3"/>
  <c r="N11" i="3"/>
  <c r="M11" i="3"/>
  <c r="J11" i="3"/>
  <c r="O11" i="3" s="1"/>
  <c r="J10" i="3"/>
  <c r="H19" i="3" s="1"/>
  <c r="O13" i="3" l="1"/>
  <c r="O15" i="3"/>
  <c r="O12" i="3"/>
  <c r="O14" i="3"/>
  <c r="K11" i="3"/>
</calcChain>
</file>

<file path=xl/comments1.xml><?xml version="1.0" encoding="utf-8"?>
<comments xmlns="http://schemas.openxmlformats.org/spreadsheetml/2006/main">
  <authors>
    <author>Elissa Torres</author>
  </authors>
  <commentList>
    <comment ref="A8" authorId="0" shapeId="0">
      <text>
        <r>
          <rPr>
            <sz val="9"/>
            <color indexed="81"/>
            <rFont val="Tahoma"/>
            <family val="2"/>
          </rPr>
          <t>Linear, Integer and Mixed Integer Programming: Submodel =  0; Problem size @  5 by 5</t>
        </r>
      </text>
    </comment>
  </commentList>
</comments>
</file>

<file path=xl/sharedStrings.xml><?xml version="1.0" encoding="utf-8"?>
<sst xmlns="http://schemas.openxmlformats.org/spreadsheetml/2006/main" count="36" uniqueCount="30">
  <si>
    <t>Signs</t>
  </si>
  <si>
    <t>&lt;</t>
  </si>
  <si>
    <t>less than or equal to</t>
  </si>
  <si>
    <t>=</t>
  </si>
  <si>
    <t>equals (You need to enter an apostrophe first.)</t>
  </si>
  <si>
    <t>&gt;</t>
  </si>
  <si>
    <t>greater than or equal to</t>
  </si>
  <si>
    <t>Data</t>
  </si>
  <si>
    <t>Results</t>
  </si>
  <si>
    <t>Problem setup area</t>
  </si>
  <si>
    <t>LHS</t>
  </si>
  <si>
    <t>Slack/Surplus</t>
  </si>
  <si>
    <t>Objective</t>
  </si>
  <si>
    <t>sign</t>
  </si>
  <si>
    <t>RHS</t>
  </si>
  <si>
    <t>&lt; constraints</t>
  </si>
  <si>
    <t>&gt; constraints</t>
  </si>
  <si>
    <t>Variables</t>
  </si>
  <si>
    <t>Linear, Integer and Mixed Integer Programming</t>
  </si>
  <si>
    <t>x 1</t>
  </si>
  <si>
    <t>x 2</t>
  </si>
  <si>
    <t>x 3</t>
  </si>
  <si>
    <t>x 4</t>
  </si>
  <si>
    <t>x 5</t>
  </si>
  <si>
    <t>10 AM-1 PM</t>
  </si>
  <si>
    <t>1:00 PM - 4:00 PM</t>
  </si>
  <si>
    <t>4:00 PM- 7:00 PM</t>
  </si>
  <si>
    <t>7:00 PM- 10:00 PM</t>
  </si>
  <si>
    <t>10:00 PM- 1:00 AM</t>
  </si>
  <si>
    <t>Minimize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</si>
</sst>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sz val="10"/>
      <name val="Calibri"/>
      <family val="2"/>
    </font>
    <font>
      <b/>
      <sz val="10"/>
      <color indexed="20"/>
      <name val="Calibri"/>
      <family val="2"/>
    </font>
    <font>
      <b/>
      <sz val="14"/>
      <color rgb="FF1F497D"/>
      <name val="Calibri"/>
      <family val="2"/>
    </font>
    <font>
      <sz val="12"/>
      <color rgb="FF1F497D"/>
      <name val="Calibri"/>
      <family val="2"/>
    </font>
    <font>
      <sz val="10"/>
      <color rgb="FF0000FF"/>
      <name val="Calibri"/>
      <family val="2"/>
    </font>
    <font>
      <sz val="9"/>
      <color indexed="81"/>
      <name val="Tahoma"/>
      <family val="2"/>
    </font>
    <font>
      <b/>
      <sz val="10"/>
      <color rgb="FFFF6600"/>
      <name val="Calibri"/>
      <family val="2"/>
    </font>
    <font>
      <sz val="10"/>
      <color rgb="FF3F3F3F"/>
      <name val="Calibri"/>
      <family val="2"/>
    </font>
    <font>
      <b/>
      <sz val="10"/>
      <color rgb="FF3F3F3F"/>
      <name val="Calibri"/>
      <family val="2"/>
    </font>
    <font>
      <sz val="10"/>
      <name val="Arial"/>
      <family val="2"/>
    </font>
  </fonts>
  <fills count="6">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rgb="FFFFCC99"/>
        <bgColor indexed="64"/>
      </patternFill>
    </fill>
    <fill>
      <patternFill patternType="solid">
        <fgColor rgb="FFF2F2F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rgb="FF000000"/>
      </left>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top/>
      <bottom style="thin">
        <color indexed="64"/>
      </bottom>
      <diagonal/>
    </border>
  </borders>
  <cellStyleXfs count="3">
    <xf numFmtId="0" fontId="0" fillId="0" borderId="0"/>
    <xf numFmtId="0" fontId="1" fillId="0" borderId="0"/>
    <xf numFmtId="0" fontId="11" fillId="0" borderId="0"/>
  </cellStyleXfs>
  <cellXfs count="35">
    <xf numFmtId="0" fontId="0" fillId="0" borderId="0" xfId="0"/>
    <xf numFmtId="0" fontId="2" fillId="0" borderId="0" xfId="2" applyFont="1"/>
    <xf numFmtId="0" fontId="2" fillId="2" borderId="0" xfId="2" applyFont="1" applyFill="1"/>
    <xf numFmtId="0" fontId="2" fillId="2" borderId="0" xfId="2" quotePrefix="1" applyFont="1" applyFill="1"/>
    <xf numFmtId="0" fontId="3" fillId="0" borderId="0" xfId="2" applyFont="1"/>
    <xf numFmtId="0" fontId="2" fillId="0" borderId="14" xfId="2" applyFont="1" applyBorder="1"/>
    <xf numFmtId="0" fontId="2" fillId="0" borderId="0" xfId="2" applyFont="1" applyAlignment="1">
      <alignment horizontal="centerContinuous"/>
    </xf>
    <xf numFmtId="0" fontId="2" fillId="0" borderId="0" xfId="2" applyFont="1" applyAlignment="1"/>
    <xf numFmtId="0" fontId="4" fillId="0" borderId="0" xfId="2" applyFont="1"/>
    <xf numFmtId="0" fontId="5" fillId="0" borderId="0" xfId="2" applyFont="1"/>
    <xf numFmtId="0" fontId="6" fillId="0" borderId="0" xfId="2" applyFont="1"/>
    <xf numFmtId="0" fontId="8" fillId="0" borderId="0" xfId="2" applyFont="1"/>
    <xf numFmtId="0" fontId="2" fillId="4" borderId="1" xfId="2" applyFont="1" applyFill="1" applyBorder="1"/>
    <xf numFmtId="0" fontId="2" fillId="0" borderId="15" xfId="2" applyFont="1" applyBorder="1"/>
    <xf numFmtId="0" fontId="2" fillId="0" borderId="16" xfId="2" applyFont="1" applyBorder="1"/>
    <xf numFmtId="0" fontId="2" fillId="3" borderId="17" xfId="2" applyFont="1" applyFill="1" applyBorder="1"/>
    <xf numFmtId="0" fontId="2" fillId="3" borderId="18" xfId="2" applyFont="1" applyFill="1" applyBorder="1"/>
    <xf numFmtId="0" fontId="2" fillId="0" borderId="19" xfId="2" applyFont="1" applyBorder="1"/>
    <xf numFmtId="0" fontId="2" fillId="0" borderId="2" xfId="2" applyFont="1" applyBorder="1"/>
    <xf numFmtId="0" fontId="2" fillId="4" borderId="2" xfId="2" applyFont="1" applyFill="1" applyBorder="1"/>
    <xf numFmtId="0" fontId="2" fillId="0" borderId="3" xfId="2" applyFont="1" applyBorder="1"/>
    <xf numFmtId="0" fontId="2" fillId="4" borderId="4" xfId="2" applyFont="1" applyFill="1" applyBorder="1"/>
    <xf numFmtId="0" fontId="2" fillId="4" borderId="5" xfId="2" applyFont="1" applyFill="1" applyBorder="1"/>
    <xf numFmtId="0" fontId="9" fillId="5" borderId="6" xfId="2" applyFont="1" applyFill="1" applyBorder="1"/>
    <xf numFmtId="0" fontId="9" fillId="5" borderId="7" xfId="2" applyFont="1" applyFill="1" applyBorder="1"/>
    <xf numFmtId="0" fontId="9" fillId="5" borderId="9" xfId="2" applyFont="1" applyFill="1" applyBorder="1"/>
    <xf numFmtId="0" fontId="9" fillId="5" borderId="11" xfId="2" applyFont="1" applyFill="1" applyBorder="1"/>
    <xf numFmtId="0" fontId="9" fillId="5" borderId="12" xfId="2" applyFont="1" applyFill="1" applyBorder="1"/>
    <xf numFmtId="0" fontId="9" fillId="5" borderId="13" xfId="2" applyFont="1" applyFill="1" applyBorder="1"/>
    <xf numFmtId="0" fontId="10" fillId="5" borderId="7" xfId="2" applyFont="1" applyFill="1" applyBorder="1"/>
    <xf numFmtId="0" fontId="10" fillId="5" borderId="8" xfId="2" applyFont="1" applyFill="1" applyBorder="1"/>
    <xf numFmtId="0" fontId="10" fillId="5" borderId="9" xfId="2" applyFont="1" applyFill="1" applyBorder="1"/>
    <xf numFmtId="0" fontId="10" fillId="5" borderId="10" xfId="2" applyFont="1" applyFill="1" applyBorder="1"/>
    <xf numFmtId="0" fontId="10" fillId="5" borderId="11" xfId="2" applyFont="1" applyFill="1" applyBorder="1"/>
    <xf numFmtId="0" fontId="10" fillId="5" borderId="13" xfId="2"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customXml" Target="../customXml/item5.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customXml" Target="../customXml/item4.xml"/>
</Relationships>

</file>

<file path=xl/drawings/drawing1.xml><?xml version="1.0" encoding="utf-8"?>
<xdr:wsDr xmlns:xdr="http://schemas.openxmlformats.org/drawingml/2006/spreadsheetDrawing" xmlns:a="http://schemas.openxmlformats.org/drawingml/2006/main">
  <xdr:twoCellAnchor>
    <xdr:from>
      <xdr:col>2</xdr:col>
      <xdr:colOff>304800</xdr:colOff>
      <xdr:row>0</xdr:row>
      <xdr:rowOff>0</xdr:rowOff>
    </xdr:from>
    <xdr:to>
      <xdr:col>11</xdr:col>
      <xdr:colOff>533400</xdr:colOff>
      <xdr:row>2</xdr:row>
      <xdr:rowOff>104140</xdr:rowOff>
    </xdr:to>
    <xdr:sp macro="" textlink="">
      <xdr:nvSpPr>
        <xdr:cNvPr id="2" name="messageTextbox"/>
        <xdr:cNvSpPr txBox="1"/>
      </xdr:nvSpPr>
      <xdr:spPr>
        <a:xfrm>
          <a:off x="1638300" y="0"/>
          <a:ext cx="5715000" cy="508000"/>
        </a:xfrm>
        <a:prstGeom prst="rect">
          <a:avLst/>
        </a:prstGeom>
        <a:solidFill>
          <a:srgbClr val="FFEB9C"/>
        </a:solidFill>
        <a:ln w="1" cmpd="sng">
          <a:solidFill>
            <a:srgbClr val="000000"/>
          </a:solidFill>
          <a:prstDash val="solid"/>
        </a:ln>
        <a:effectLst>
          <a:outerShdw blurRad="63500" dist="37357" dir="2700000" rotWithShape="0">
            <a:scrgbClr r="0" g="0" b="0"/>
          </a:outerShdw>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r>
            <a:rPr lang="en-US" sz="900" b="0" i="0" u="none" strike="noStrike" baseline="0">
              <a:solidFill>
                <a:srgbClr val="9C6500"/>
              </a:solidFill>
              <a:latin typeface="Arial" panose="020B0604020202020204" pitchFamily="34" charset="0"/>
            </a:rPr>
            <a:t>Enter the values in the shaded area.  Then go to the DATA Tab on the ribbon, click on Solver in the Data Analysis Group and then click SOLVE.
If SOLVER is not on the Data Tab then please see the Help file (Solver) for instructions.
To use Integer variables, define them in the Solver model as a constraint.</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dimension ref="A1:P19"/>
  <sheetViews>
    <sheetView tabSelected="1" workbookViewId="0">
      <selection activeCell="L17" sqref="L17"/>
    </sheetView>
  </sheetViews>
  <sheetFormatPr defaultRowHeight="12.75" x14ac:dyDescent="0.2"/>
  <cols>
    <col min="1" max="1" width="52.42578125" style="1" bestFit="1" customWidth="1"/>
    <col min="2" max="8" width="8.85546875" style="1"/>
    <col min="9" max="9" width="8.85546875" style="1" customWidth="1"/>
    <col min="10" max="10" width="8.85546875" style="1"/>
    <col min="11" max="12" width="8.85546875" style="1" customWidth="1"/>
    <col min="13" max="264" width="8.85546875" style="1"/>
    <col min="265" max="265" width="2.42578125" style="1" customWidth="1"/>
    <col min="266" max="266" width="8.85546875" style="1"/>
    <col min="267" max="267" width="12.140625" style="1" customWidth="1"/>
    <col min="268" max="268" width="4.7109375" style="1" customWidth="1"/>
    <col min="269" max="520" width="8.85546875" style="1"/>
    <col min="521" max="521" width="2.42578125" style="1" customWidth="1"/>
    <col min="522" max="522" width="8.85546875" style="1"/>
    <col min="523" max="523" width="12.140625" style="1" customWidth="1"/>
    <col min="524" max="524" width="4.7109375" style="1" customWidth="1"/>
    <col min="525" max="776" width="8.85546875" style="1"/>
    <col min="777" max="777" width="2.42578125" style="1" customWidth="1"/>
    <col min="778" max="778" width="8.85546875" style="1"/>
    <col min="779" max="779" width="12.140625" style="1" customWidth="1"/>
    <col min="780" max="780" width="4.7109375" style="1" customWidth="1"/>
    <col min="781" max="1032" width="8.85546875" style="1"/>
    <col min="1033" max="1033" width="2.42578125" style="1" customWidth="1"/>
    <col min="1034" max="1034" width="8.85546875" style="1"/>
    <col min="1035" max="1035" width="12.140625" style="1" customWidth="1"/>
    <col min="1036" max="1036" width="4.7109375" style="1" customWidth="1"/>
    <col min="1037" max="1288" width="8.85546875" style="1"/>
    <col min="1289" max="1289" width="2.42578125" style="1" customWidth="1"/>
    <col min="1290" max="1290" width="8.85546875" style="1"/>
    <col min="1291" max="1291" width="12.140625" style="1" customWidth="1"/>
    <col min="1292" max="1292" width="4.7109375" style="1" customWidth="1"/>
    <col min="1293" max="1544" width="8.85546875" style="1"/>
    <col min="1545" max="1545" width="2.42578125" style="1" customWidth="1"/>
    <col min="1546" max="1546" width="8.85546875" style="1"/>
    <col min="1547" max="1547" width="12.140625" style="1" customWidth="1"/>
    <col min="1548" max="1548" width="4.7109375" style="1" customWidth="1"/>
    <col min="1549" max="1800" width="8.85546875" style="1"/>
    <col min="1801" max="1801" width="2.42578125" style="1" customWidth="1"/>
    <col min="1802" max="1802" width="8.85546875" style="1"/>
    <col min="1803" max="1803" width="12.140625" style="1" customWidth="1"/>
    <col min="1804" max="1804" width="4.7109375" style="1" customWidth="1"/>
    <col min="1805" max="2056" width="8.85546875" style="1"/>
    <col min="2057" max="2057" width="2.42578125" style="1" customWidth="1"/>
    <col min="2058" max="2058" width="8.85546875" style="1"/>
    <col min="2059" max="2059" width="12.140625" style="1" customWidth="1"/>
    <col min="2060" max="2060" width="4.7109375" style="1" customWidth="1"/>
    <col min="2061" max="2312" width="8.85546875" style="1"/>
    <col min="2313" max="2313" width="2.42578125" style="1" customWidth="1"/>
    <col min="2314" max="2314" width="8.85546875" style="1"/>
    <col min="2315" max="2315" width="12.140625" style="1" customWidth="1"/>
    <col min="2316" max="2316" width="4.7109375" style="1" customWidth="1"/>
    <col min="2317" max="2568" width="8.85546875" style="1"/>
    <col min="2569" max="2569" width="2.42578125" style="1" customWidth="1"/>
    <col min="2570" max="2570" width="8.85546875" style="1"/>
    <col min="2571" max="2571" width="12.140625" style="1" customWidth="1"/>
    <col min="2572" max="2572" width="4.7109375" style="1" customWidth="1"/>
    <col min="2573" max="2824" width="8.85546875" style="1"/>
    <col min="2825" max="2825" width="2.42578125" style="1" customWidth="1"/>
    <col min="2826" max="2826" width="8.85546875" style="1"/>
    <col min="2827" max="2827" width="12.140625" style="1" customWidth="1"/>
    <col min="2828" max="2828" width="4.7109375" style="1" customWidth="1"/>
    <col min="2829" max="3080" width="8.85546875" style="1"/>
    <col min="3081" max="3081" width="2.42578125" style="1" customWidth="1"/>
    <col min="3082" max="3082" width="8.85546875" style="1"/>
    <col min="3083" max="3083" width="12.140625" style="1" customWidth="1"/>
    <col min="3084" max="3084" width="4.7109375" style="1" customWidth="1"/>
    <col min="3085" max="3336" width="8.85546875" style="1"/>
    <col min="3337" max="3337" width="2.42578125" style="1" customWidth="1"/>
    <col min="3338" max="3338" width="8.85546875" style="1"/>
    <col min="3339" max="3339" width="12.140625" style="1" customWidth="1"/>
    <col min="3340" max="3340" width="4.7109375" style="1" customWidth="1"/>
    <col min="3341" max="3592" width="8.85546875" style="1"/>
    <col min="3593" max="3593" width="2.42578125" style="1" customWidth="1"/>
    <col min="3594" max="3594" width="8.85546875" style="1"/>
    <col min="3595" max="3595" width="12.140625" style="1" customWidth="1"/>
    <col min="3596" max="3596" width="4.7109375" style="1" customWidth="1"/>
    <col min="3597" max="3848" width="8.85546875" style="1"/>
    <col min="3849" max="3849" width="2.42578125" style="1" customWidth="1"/>
    <col min="3850" max="3850" width="8.85546875" style="1"/>
    <col min="3851" max="3851" width="12.140625" style="1" customWidth="1"/>
    <col min="3852" max="3852" width="4.7109375" style="1" customWidth="1"/>
    <col min="3853" max="4104" width="8.85546875" style="1"/>
    <col min="4105" max="4105" width="2.42578125" style="1" customWidth="1"/>
    <col min="4106" max="4106" width="8.85546875" style="1"/>
    <col min="4107" max="4107" width="12.140625" style="1" customWidth="1"/>
    <col min="4108" max="4108" width="4.7109375" style="1" customWidth="1"/>
    <col min="4109" max="4360" width="8.85546875" style="1"/>
    <col min="4361" max="4361" width="2.42578125" style="1" customWidth="1"/>
    <col min="4362" max="4362" width="8.85546875" style="1"/>
    <col min="4363" max="4363" width="12.140625" style="1" customWidth="1"/>
    <col min="4364" max="4364" width="4.7109375" style="1" customWidth="1"/>
    <col min="4365" max="4616" width="8.85546875" style="1"/>
    <col min="4617" max="4617" width="2.42578125" style="1" customWidth="1"/>
    <col min="4618" max="4618" width="8.85546875" style="1"/>
    <col min="4619" max="4619" width="12.140625" style="1" customWidth="1"/>
    <col min="4620" max="4620" width="4.7109375" style="1" customWidth="1"/>
    <col min="4621" max="4872" width="8.85546875" style="1"/>
    <col min="4873" max="4873" width="2.42578125" style="1" customWidth="1"/>
    <col min="4874" max="4874" width="8.85546875" style="1"/>
    <col min="4875" max="4875" width="12.140625" style="1" customWidth="1"/>
    <col min="4876" max="4876" width="4.7109375" style="1" customWidth="1"/>
    <col min="4877" max="5128" width="8.85546875" style="1"/>
    <col min="5129" max="5129" width="2.42578125" style="1" customWidth="1"/>
    <col min="5130" max="5130" width="8.85546875" style="1"/>
    <col min="5131" max="5131" width="12.140625" style="1" customWidth="1"/>
    <col min="5132" max="5132" width="4.7109375" style="1" customWidth="1"/>
    <col min="5133" max="5384" width="8.85546875" style="1"/>
    <col min="5385" max="5385" width="2.42578125" style="1" customWidth="1"/>
    <col min="5386" max="5386" width="8.85546875" style="1"/>
    <col min="5387" max="5387" width="12.140625" style="1" customWidth="1"/>
    <col min="5388" max="5388" width="4.7109375" style="1" customWidth="1"/>
    <col min="5389" max="5640" width="8.85546875" style="1"/>
    <col min="5641" max="5641" width="2.42578125" style="1" customWidth="1"/>
    <col min="5642" max="5642" width="8.85546875" style="1"/>
    <col min="5643" max="5643" width="12.140625" style="1" customWidth="1"/>
    <col min="5644" max="5644" width="4.7109375" style="1" customWidth="1"/>
    <col min="5645" max="5896" width="8.85546875" style="1"/>
    <col min="5897" max="5897" width="2.42578125" style="1" customWidth="1"/>
    <col min="5898" max="5898" width="8.85546875" style="1"/>
    <col min="5899" max="5899" width="12.140625" style="1" customWidth="1"/>
    <col min="5900" max="5900" width="4.7109375" style="1" customWidth="1"/>
    <col min="5901" max="6152" width="8.85546875" style="1"/>
    <col min="6153" max="6153" width="2.42578125" style="1" customWidth="1"/>
    <col min="6154" max="6154" width="8.85546875" style="1"/>
    <col min="6155" max="6155" width="12.140625" style="1" customWidth="1"/>
    <col min="6156" max="6156" width="4.7109375" style="1" customWidth="1"/>
    <col min="6157" max="6408" width="8.85546875" style="1"/>
    <col min="6409" max="6409" width="2.42578125" style="1" customWidth="1"/>
    <col min="6410" max="6410" width="8.85546875" style="1"/>
    <col min="6411" max="6411" width="12.140625" style="1" customWidth="1"/>
    <col min="6412" max="6412" width="4.7109375" style="1" customWidth="1"/>
    <col min="6413" max="6664" width="8.85546875" style="1"/>
    <col min="6665" max="6665" width="2.42578125" style="1" customWidth="1"/>
    <col min="6666" max="6666" width="8.85546875" style="1"/>
    <col min="6667" max="6667" width="12.140625" style="1" customWidth="1"/>
    <col min="6668" max="6668" width="4.7109375" style="1" customWidth="1"/>
    <col min="6669" max="6920" width="8.85546875" style="1"/>
    <col min="6921" max="6921" width="2.42578125" style="1" customWidth="1"/>
    <col min="6922" max="6922" width="8.85546875" style="1"/>
    <col min="6923" max="6923" width="12.140625" style="1" customWidth="1"/>
    <col min="6924" max="6924" width="4.7109375" style="1" customWidth="1"/>
    <col min="6925" max="7176" width="8.85546875" style="1"/>
    <col min="7177" max="7177" width="2.42578125" style="1" customWidth="1"/>
    <col min="7178" max="7178" width="8.85546875" style="1"/>
    <col min="7179" max="7179" width="12.140625" style="1" customWidth="1"/>
    <col min="7180" max="7180" width="4.7109375" style="1" customWidth="1"/>
    <col min="7181" max="7432" width="8.85546875" style="1"/>
    <col min="7433" max="7433" width="2.42578125" style="1" customWidth="1"/>
    <col min="7434" max="7434" width="8.85546875" style="1"/>
    <col min="7435" max="7435" width="12.140625" style="1" customWidth="1"/>
    <col min="7436" max="7436" width="4.7109375" style="1" customWidth="1"/>
    <col min="7437" max="7688" width="8.85546875" style="1"/>
    <col min="7689" max="7689" width="2.42578125" style="1" customWidth="1"/>
    <col min="7690" max="7690" width="8.85546875" style="1"/>
    <col min="7691" max="7691" width="12.140625" style="1" customWidth="1"/>
    <col min="7692" max="7692" width="4.7109375" style="1" customWidth="1"/>
    <col min="7693" max="7944" width="8.85546875" style="1"/>
    <col min="7945" max="7945" width="2.42578125" style="1" customWidth="1"/>
    <col min="7946" max="7946" width="8.85546875" style="1"/>
    <col min="7947" max="7947" width="12.140625" style="1" customWidth="1"/>
    <col min="7948" max="7948" width="4.7109375" style="1" customWidth="1"/>
    <col min="7949" max="8200" width="8.85546875" style="1"/>
    <col min="8201" max="8201" width="2.42578125" style="1" customWidth="1"/>
    <col min="8202" max="8202" width="8.85546875" style="1"/>
    <col min="8203" max="8203" width="12.140625" style="1" customWidth="1"/>
    <col min="8204" max="8204" width="4.7109375" style="1" customWidth="1"/>
    <col min="8205" max="8456" width="8.85546875" style="1"/>
    <col min="8457" max="8457" width="2.42578125" style="1" customWidth="1"/>
    <col min="8458" max="8458" width="8.85546875" style="1"/>
    <col min="8459" max="8459" width="12.140625" style="1" customWidth="1"/>
    <col min="8460" max="8460" width="4.7109375" style="1" customWidth="1"/>
    <col min="8461" max="8712" width="8.85546875" style="1"/>
    <col min="8713" max="8713" width="2.42578125" style="1" customWidth="1"/>
    <col min="8714" max="8714" width="8.85546875" style="1"/>
    <col min="8715" max="8715" width="12.140625" style="1" customWidth="1"/>
    <col min="8716" max="8716" width="4.7109375" style="1" customWidth="1"/>
    <col min="8717" max="8968" width="8.85546875" style="1"/>
    <col min="8969" max="8969" width="2.42578125" style="1" customWidth="1"/>
    <col min="8970" max="8970" width="8.85546875" style="1"/>
    <col min="8971" max="8971" width="12.140625" style="1" customWidth="1"/>
    <col min="8972" max="8972" width="4.7109375" style="1" customWidth="1"/>
    <col min="8973" max="9224" width="8.85546875" style="1"/>
    <col min="9225" max="9225" width="2.42578125" style="1" customWidth="1"/>
    <col min="9226" max="9226" width="8.85546875" style="1"/>
    <col min="9227" max="9227" width="12.140625" style="1" customWidth="1"/>
    <col min="9228" max="9228" width="4.7109375" style="1" customWidth="1"/>
    <col min="9229" max="9480" width="8.85546875" style="1"/>
    <col min="9481" max="9481" width="2.42578125" style="1" customWidth="1"/>
    <col min="9482" max="9482" width="8.85546875" style="1"/>
    <col min="9483" max="9483" width="12.140625" style="1" customWidth="1"/>
    <col min="9484" max="9484" width="4.7109375" style="1" customWidth="1"/>
    <col min="9485" max="9736" width="8.85546875" style="1"/>
    <col min="9737" max="9737" width="2.42578125" style="1" customWidth="1"/>
    <col min="9738" max="9738" width="8.85546875" style="1"/>
    <col min="9739" max="9739" width="12.140625" style="1" customWidth="1"/>
    <col min="9740" max="9740" width="4.7109375" style="1" customWidth="1"/>
    <col min="9741" max="9992" width="8.85546875" style="1"/>
    <col min="9993" max="9993" width="2.42578125" style="1" customWidth="1"/>
    <col min="9994" max="9994" width="8.85546875" style="1"/>
    <col min="9995" max="9995" width="12.140625" style="1" customWidth="1"/>
    <col min="9996" max="9996" width="4.7109375" style="1" customWidth="1"/>
    <col min="9997" max="10248" width="8.85546875" style="1"/>
    <col min="10249" max="10249" width="2.42578125" style="1" customWidth="1"/>
    <col min="10250" max="10250" width="8.85546875" style="1"/>
    <col min="10251" max="10251" width="12.140625" style="1" customWidth="1"/>
    <col min="10252" max="10252" width="4.7109375" style="1" customWidth="1"/>
    <col min="10253" max="10504" width="8.85546875" style="1"/>
    <col min="10505" max="10505" width="2.42578125" style="1" customWidth="1"/>
    <col min="10506" max="10506" width="8.85546875" style="1"/>
    <col min="10507" max="10507" width="12.140625" style="1" customWidth="1"/>
    <col min="10508" max="10508" width="4.7109375" style="1" customWidth="1"/>
    <col min="10509" max="10760" width="8.85546875" style="1"/>
    <col min="10761" max="10761" width="2.42578125" style="1" customWidth="1"/>
    <col min="10762" max="10762" width="8.85546875" style="1"/>
    <col min="10763" max="10763" width="12.140625" style="1" customWidth="1"/>
    <col min="10764" max="10764" width="4.7109375" style="1" customWidth="1"/>
    <col min="10765" max="11016" width="8.85546875" style="1"/>
    <col min="11017" max="11017" width="2.42578125" style="1" customWidth="1"/>
    <col min="11018" max="11018" width="8.85546875" style="1"/>
    <col min="11019" max="11019" width="12.140625" style="1" customWidth="1"/>
    <col min="11020" max="11020" width="4.7109375" style="1" customWidth="1"/>
    <col min="11021" max="11272" width="8.85546875" style="1"/>
    <col min="11273" max="11273" width="2.42578125" style="1" customWidth="1"/>
    <col min="11274" max="11274" width="8.85546875" style="1"/>
    <col min="11275" max="11275" width="12.140625" style="1" customWidth="1"/>
    <col min="11276" max="11276" width="4.7109375" style="1" customWidth="1"/>
    <col min="11277" max="11528" width="8.85546875" style="1"/>
    <col min="11529" max="11529" width="2.42578125" style="1" customWidth="1"/>
    <col min="11530" max="11530" width="8.85546875" style="1"/>
    <col min="11531" max="11531" width="12.140625" style="1" customWidth="1"/>
    <col min="11532" max="11532" width="4.7109375" style="1" customWidth="1"/>
    <col min="11533" max="11784" width="8.85546875" style="1"/>
    <col min="11785" max="11785" width="2.42578125" style="1" customWidth="1"/>
    <col min="11786" max="11786" width="8.85546875" style="1"/>
    <col min="11787" max="11787" width="12.140625" style="1" customWidth="1"/>
    <col min="11788" max="11788" width="4.7109375" style="1" customWidth="1"/>
    <col min="11789" max="12040" width="8.85546875" style="1"/>
    <col min="12041" max="12041" width="2.42578125" style="1" customWidth="1"/>
    <col min="12042" max="12042" width="8.85546875" style="1"/>
    <col min="12043" max="12043" width="12.140625" style="1" customWidth="1"/>
    <col min="12044" max="12044" width="4.7109375" style="1" customWidth="1"/>
    <col min="12045" max="12296" width="8.85546875" style="1"/>
    <col min="12297" max="12297" width="2.42578125" style="1" customWidth="1"/>
    <col min="12298" max="12298" width="8.85546875" style="1"/>
    <col min="12299" max="12299" width="12.140625" style="1" customWidth="1"/>
    <col min="12300" max="12300" width="4.7109375" style="1" customWidth="1"/>
    <col min="12301" max="12552" width="8.85546875" style="1"/>
    <col min="12553" max="12553" width="2.42578125" style="1" customWidth="1"/>
    <col min="12554" max="12554" width="8.85546875" style="1"/>
    <col min="12555" max="12555" width="12.140625" style="1" customWidth="1"/>
    <col min="12556" max="12556" width="4.7109375" style="1" customWidth="1"/>
    <col min="12557" max="12808" width="8.85546875" style="1"/>
    <col min="12809" max="12809" width="2.42578125" style="1" customWidth="1"/>
    <col min="12810" max="12810" width="8.85546875" style="1"/>
    <col min="12811" max="12811" width="12.140625" style="1" customWidth="1"/>
    <col min="12812" max="12812" width="4.7109375" style="1" customWidth="1"/>
    <col min="12813" max="13064" width="8.85546875" style="1"/>
    <col min="13065" max="13065" width="2.42578125" style="1" customWidth="1"/>
    <col min="13066" max="13066" width="8.85546875" style="1"/>
    <col min="13067" max="13067" width="12.140625" style="1" customWidth="1"/>
    <col min="13068" max="13068" width="4.7109375" style="1" customWidth="1"/>
    <col min="13069" max="13320" width="8.85546875" style="1"/>
    <col min="13321" max="13321" width="2.42578125" style="1" customWidth="1"/>
    <col min="13322" max="13322" width="8.85546875" style="1"/>
    <col min="13323" max="13323" width="12.140625" style="1" customWidth="1"/>
    <col min="13324" max="13324" width="4.7109375" style="1" customWidth="1"/>
    <col min="13325" max="13576" width="8.85546875" style="1"/>
    <col min="13577" max="13577" width="2.42578125" style="1" customWidth="1"/>
    <col min="13578" max="13578" width="8.85546875" style="1"/>
    <col min="13579" max="13579" width="12.140625" style="1" customWidth="1"/>
    <col min="13580" max="13580" width="4.7109375" style="1" customWidth="1"/>
    <col min="13581" max="13832" width="8.85546875" style="1"/>
    <col min="13833" max="13833" width="2.42578125" style="1" customWidth="1"/>
    <col min="13834" max="13834" width="8.85546875" style="1"/>
    <col min="13835" max="13835" width="12.140625" style="1" customWidth="1"/>
    <col min="13836" max="13836" width="4.7109375" style="1" customWidth="1"/>
    <col min="13837" max="14088" width="8.85546875" style="1"/>
    <col min="14089" max="14089" width="2.42578125" style="1" customWidth="1"/>
    <col min="14090" max="14090" width="8.85546875" style="1"/>
    <col min="14091" max="14091" width="12.140625" style="1" customWidth="1"/>
    <col min="14092" max="14092" width="4.7109375" style="1" customWidth="1"/>
    <col min="14093" max="14344" width="8.85546875" style="1"/>
    <col min="14345" max="14345" width="2.42578125" style="1" customWidth="1"/>
    <col min="14346" max="14346" width="8.85546875" style="1"/>
    <col min="14347" max="14347" width="12.140625" style="1" customWidth="1"/>
    <col min="14348" max="14348" width="4.7109375" style="1" customWidth="1"/>
    <col min="14349" max="14600" width="8.85546875" style="1"/>
    <col min="14601" max="14601" width="2.42578125" style="1" customWidth="1"/>
    <col min="14602" max="14602" width="8.85546875" style="1"/>
    <col min="14603" max="14603" width="12.140625" style="1" customWidth="1"/>
    <col min="14604" max="14604" width="4.7109375" style="1" customWidth="1"/>
    <col min="14605" max="14856" width="8.85546875" style="1"/>
    <col min="14857" max="14857" width="2.42578125" style="1" customWidth="1"/>
    <col min="14858" max="14858" width="8.85546875" style="1"/>
    <col min="14859" max="14859" width="12.140625" style="1" customWidth="1"/>
    <col min="14860" max="14860" width="4.7109375" style="1" customWidth="1"/>
    <col min="14861" max="15112" width="8.85546875" style="1"/>
    <col min="15113" max="15113" width="2.42578125" style="1" customWidth="1"/>
    <col min="15114" max="15114" width="8.85546875" style="1"/>
    <col min="15115" max="15115" width="12.140625" style="1" customWidth="1"/>
    <col min="15116" max="15116" width="4.7109375" style="1" customWidth="1"/>
    <col min="15117" max="15368" width="8.85546875" style="1"/>
    <col min="15369" max="15369" width="2.42578125" style="1" customWidth="1"/>
    <col min="15370" max="15370" width="8.85546875" style="1"/>
    <col min="15371" max="15371" width="12.140625" style="1" customWidth="1"/>
    <col min="15372" max="15372" width="4.7109375" style="1" customWidth="1"/>
    <col min="15373" max="15624" width="8.85546875" style="1"/>
    <col min="15625" max="15625" width="2.42578125" style="1" customWidth="1"/>
    <col min="15626" max="15626" width="8.85546875" style="1"/>
    <col min="15627" max="15627" width="12.140625" style="1" customWidth="1"/>
    <col min="15628" max="15628" width="4.7109375" style="1" customWidth="1"/>
    <col min="15629" max="15880" width="8.85546875" style="1"/>
    <col min="15881" max="15881" width="2.42578125" style="1" customWidth="1"/>
    <col min="15882" max="15882" width="8.85546875" style="1"/>
    <col min="15883" max="15883" width="12.140625" style="1" customWidth="1"/>
    <col min="15884" max="15884" width="4.7109375" style="1" customWidth="1"/>
    <col min="15885" max="16136" width="8.85546875" style="1"/>
    <col min="16137" max="16137" width="2.42578125" style="1" customWidth="1"/>
    <col min="16138" max="16138" width="8.85546875" style="1"/>
    <col min="16139" max="16139" width="12.140625" style="1" customWidth="1"/>
    <col min="16140" max="16140" width="4.7109375" style="1" customWidth="1"/>
    <col min="16141" max="16384" width="8.85546875" style="1"/>
  </cols>
  <sheetData>
    <row r="1" spans="1:16" ht="18.75" x14ac:dyDescent="0.3">
      <c r="A1" s="8" t="s">
        <v>18</v>
      </c>
      <c r="B1" s="9"/>
      <c r="C1" s="9"/>
      <c r="D1" s="9"/>
      <c r="E1" s="9"/>
      <c r="F1" s="9"/>
      <c r="G1" s="9"/>
      <c r="H1" s="9"/>
      <c r="I1" s="9"/>
      <c r="J1" s="9"/>
      <c r="K1" s="9"/>
    </row>
    <row r="2" spans="1:16" x14ac:dyDescent="0.2">
      <c r="A2" s="10"/>
      <c r="B2" s="10"/>
      <c r="C2" s="10"/>
      <c r="D2" s="10"/>
      <c r="E2" s="10"/>
    </row>
    <row r="3" spans="1:16" x14ac:dyDescent="0.2">
      <c r="A3" s="1" t="s">
        <v>0</v>
      </c>
    </row>
    <row r="4" spans="1:16" x14ac:dyDescent="0.2">
      <c r="B4" s="2" t="s">
        <v>1</v>
      </c>
      <c r="C4" s="2"/>
      <c r="D4" s="2"/>
      <c r="E4" s="2"/>
      <c r="F4" s="1" t="s">
        <v>2</v>
      </c>
    </row>
    <row r="5" spans="1:16" x14ac:dyDescent="0.2">
      <c r="B5" s="3" t="s">
        <v>3</v>
      </c>
      <c r="C5" s="3"/>
      <c r="D5" s="3"/>
      <c r="E5" s="3"/>
      <c r="F5" s="1" t="s">
        <v>4</v>
      </c>
    </row>
    <row r="6" spans="1:16" x14ac:dyDescent="0.2">
      <c r="B6" s="2" t="s">
        <v>5</v>
      </c>
      <c r="C6" s="2"/>
      <c r="D6" s="2"/>
      <c r="E6" s="2"/>
      <c r="F6" s="1" t="s">
        <v>6</v>
      </c>
    </row>
    <row r="8" spans="1:16" ht="13.5" thickBot="1" x14ac:dyDescent="0.25">
      <c r="A8" s="11" t="s">
        <v>7</v>
      </c>
      <c r="J8" s="4" t="s">
        <v>8</v>
      </c>
      <c r="M8" s="1" t="s">
        <v>9</v>
      </c>
    </row>
    <row r="9" spans="1:16" x14ac:dyDescent="0.2">
      <c r="A9" s="13"/>
      <c r="B9" s="14" t="s">
        <v>19</v>
      </c>
      <c r="C9" s="14" t="s">
        <v>20</v>
      </c>
      <c r="D9" s="14" t="s">
        <v>21</v>
      </c>
      <c r="E9" s="14" t="s">
        <v>22</v>
      </c>
      <c r="F9" s="14" t="s">
        <v>23</v>
      </c>
      <c r="G9" s="15"/>
      <c r="H9" s="16"/>
      <c r="J9" s="24" t="s">
        <v>10</v>
      </c>
      <c r="K9" s="26" t="s">
        <v>11</v>
      </c>
    </row>
    <row r="10" spans="1:16" x14ac:dyDescent="0.2">
      <c r="A10" s="17" t="s">
        <v>29</v>
      </c>
      <c r="B10" s="12">
        <v>1</v>
      </c>
      <c r="C10" s="12">
        <v>1</v>
      </c>
      <c r="D10" s="12">
        <v>1</v>
      </c>
      <c r="E10" s="12">
        <v>1</v>
      </c>
      <c r="F10" s="12">
        <v>1</v>
      </c>
      <c r="G10" s="5" t="s">
        <v>13</v>
      </c>
      <c r="H10" s="18" t="s">
        <v>14</v>
      </c>
      <c r="J10" s="23">
        <f>SUMPRODUCT(B10:F10,$B$18:$F$18)</f>
        <v>0</v>
      </c>
      <c r="K10" s="27"/>
      <c r="M10" s="6" t="s">
        <v>15</v>
      </c>
      <c r="N10" s="6"/>
      <c r="O10" s="7" t="s">
        <v>16</v>
      </c>
      <c r="P10" s="7"/>
    </row>
    <row r="11" spans="1:16" x14ac:dyDescent="0.2">
      <c r="A11" s="17" t="s">
        <v>24</v>
      </c>
      <c r="B11" s="12"/>
      <c r="C11" s="12"/>
      <c r="D11" s="12"/>
      <c r="E11" s="12"/>
      <c r="F11" s="12"/>
      <c r="G11" s="12" t="s">
        <v>5</v>
      </c>
      <c r="H11" s="19">
        <v>3</v>
      </c>
      <c r="J11" s="23">
        <f>SUMPRODUCT(B11:F11,$B$18:$F$18)</f>
        <v>0</v>
      </c>
      <c r="K11" s="27">
        <f>H11-J11</f>
        <v>3</v>
      </c>
      <c r="M11" s="1">
        <f>IF($G11&lt;&gt;$B$6,J11,0)</f>
        <v>0</v>
      </c>
      <c r="N11" s="1">
        <f>IF($G11&lt;&gt;$B$6,H11,0)</f>
        <v>0</v>
      </c>
      <c r="O11" s="1">
        <f>IF($G11&lt;&gt;$B$4,J11,0)</f>
        <v>0</v>
      </c>
      <c r="P11" s="1">
        <f>IF($G11&lt;&gt;$B$4,H11,0)</f>
        <v>3</v>
      </c>
    </row>
    <row r="12" spans="1:16" x14ac:dyDescent="0.2">
      <c r="A12" s="17" t="s">
        <v>25</v>
      </c>
      <c r="B12" s="12"/>
      <c r="C12" s="12"/>
      <c r="D12" s="12"/>
      <c r="E12" s="12"/>
      <c r="F12" s="12"/>
      <c r="G12" s="12" t="s">
        <v>5</v>
      </c>
      <c r="H12" s="19">
        <v>4</v>
      </c>
      <c r="J12" s="23">
        <f t="shared" ref="J12:J15" si="0">SUMPRODUCT(B12:F12,$B$18:$F$18)</f>
        <v>0</v>
      </c>
      <c r="K12" s="27">
        <f t="shared" ref="K12:K15" si="1">H12-J12</f>
        <v>4</v>
      </c>
      <c r="M12" s="1">
        <f t="shared" ref="M12:M15" si="2">IF($G12&lt;&gt;$B$6,J12,0)</f>
        <v>0</v>
      </c>
      <c r="N12" s="1">
        <f t="shared" ref="N12:N15" si="3">IF($G12&lt;&gt;$B$6,H12,0)</f>
        <v>0</v>
      </c>
      <c r="O12" s="1">
        <f t="shared" ref="O12:O15" si="4">IF($G12&lt;&gt;$B$4,J12,0)</f>
        <v>0</v>
      </c>
      <c r="P12" s="1">
        <f t="shared" ref="P12:P15" si="5">IF($G12&lt;&gt;$B$4,H12,0)</f>
        <v>4</v>
      </c>
    </row>
    <row r="13" spans="1:16" x14ac:dyDescent="0.2">
      <c r="A13" s="17" t="s">
        <v>26</v>
      </c>
      <c r="B13" s="12"/>
      <c r="C13" s="12"/>
      <c r="D13" s="12"/>
      <c r="E13" s="12"/>
      <c r="F13" s="12"/>
      <c r="G13" s="12" t="s">
        <v>5</v>
      </c>
      <c r="H13" s="19">
        <v>6</v>
      </c>
      <c r="J13" s="23">
        <f t="shared" si="0"/>
        <v>0</v>
      </c>
      <c r="K13" s="27">
        <f t="shared" si="1"/>
        <v>6</v>
      </c>
      <c r="M13" s="1">
        <f t="shared" si="2"/>
        <v>0</v>
      </c>
      <c r="N13" s="1">
        <f t="shared" si="3"/>
        <v>0</v>
      </c>
      <c r="O13" s="1">
        <f t="shared" si="4"/>
        <v>0</v>
      </c>
      <c r="P13" s="1">
        <f t="shared" si="5"/>
        <v>6</v>
      </c>
    </row>
    <row r="14" spans="1:16" x14ac:dyDescent="0.2">
      <c r="A14" s="17" t="s">
        <v>27</v>
      </c>
      <c r="B14" s="12"/>
      <c r="C14" s="12"/>
      <c r="D14" s="12"/>
      <c r="E14" s="12"/>
      <c r="F14" s="12"/>
      <c r="G14" s="12" t="s">
        <v>5</v>
      </c>
      <c r="H14" s="19">
        <v>7</v>
      </c>
      <c r="J14" s="23">
        <f t="shared" si="0"/>
        <v>0</v>
      </c>
      <c r="K14" s="27">
        <f t="shared" si="1"/>
        <v>7</v>
      </c>
      <c r="M14" s="1">
        <f t="shared" si="2"/>
        <v>0</v>
      </c>
      <c r="N14" s="1">
        <f t="shared" si="3"/>
        <v>0</v>
      </c>
      <c r="O14" s="1">
        <f t="shared" si="4"/>
        <v>0</v>
      </c>
      <c r="P14" s="1">
        <f t="shared" si="5"/>
        <v>7</v>
      </c>
    </row>
    <row r="15" spans="1:16" ht="13.5" thickBot="1" x14ac:dyDescent="0.25">
      <c r="A15" s="20" t="s">
        <v>28</v>
      </c>
      <c r="B15" s="21"/>
      <c r="C15" s="21"/>
      <c r="D15" s="21"/>
      <c r="E15" s="21"/>
      <c r="F15" s="21"/>
      <c r="G15" s="21" t="s">
        <v>5</v>
      </c>
      <c r="H15" s="22">
        <v>4</v>
      </c>
      <c r="J15" s="25">
        <f t="shared" si="0"/>
        <v>0</v>
      </c>
      <c r="K15" s="28">
        <f t="shared" si="1"/>
        <v>4</v>
      </c>
      <c r="M15" s="1">
        <f t="shared" si="2"/>
        <v>0</v>
      </c>
      <c r="N15" s="1">
        <f t="shared" si="3"/>
        <v>0</v>
      </c>
      <c r="O15" s="1">
        <f t="shared" si="4"/>
        <v>0</v>
      </c>
      <c r="P15" s="1">
        <f t="shared" si="5"/>
        <v>4</v>
      </c>
    </row>
    <row r="17" spans="1:8" ht="13.5" thickBot="1" x14ac:dyDescent="0.25">
      <c r="A17" s="4" t="s">
        <v>8</v>
      </c>
    </row>
    <row r="18" spans="1:8" x14ac:dyDescent="0.2">
      <c r="A18" s="29" t="s">
        <v>17</v>
      </c>
      <c r="B18" s="30">
        <v>0</v>
      </c>
      <c r="C18" s="30"/>
      <c r="D18" s="30"/>
      <c r="E18" s="30"/>
      <c r="F18" s="30">
        <v>0</v>
      </c>
      <c r="G18" s="30"/>
      <c r="H18" s="33"/>
    </row>
    <row r="19" spans="1:8" ht="13.5" thickBot="1" x14ac:dyDescent="0.25">
      <c r="A19" s="31" t="s">
        <v>12</v>
      </c>
      <c r="B19" s="32"/>
      <c r="C19" s="32"/>
      <c r="D19" s="32"/>
      <c r="E19" s="32"/>
      <c r="F19" s="32"/>
      <c r="G19" s="32"/>
      <c r="H19" s="34">
        <f>J10</f>
        <v>0</v>
      </c>
    </row>
  </sheetData>
  <printOptions gridLines="1" gridLinesSet="0"/>
  <pageMargins left="0.75" right="0.75" top="1" bottom="1" header="0.5" footer="0.5"/>
  <pageSetup orientation="landscape" horizontalDpi="4294967292" verticalDpi="360" r:id="rId1"/>
  <headerFooter alignWithMargins="0">
    <oddHeader>&amp;A</oddHeader>
    <oddFooter>Page &amp;P</oddFooter>
  </headerFooter>
  <drawing r:id="rId2"/>
  <legacyDrawing r:id="rId3"/>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_rels/item4.xml.rels><?xml version="1.0" encoding="UTF-8"?>

<Relationships xmlns="http://schemas.openxmlformats.org/package/2006/relationships">
  <Relationship Id="rId1" Type="http://schemas.openxmlformats.org/officeDocument/2006/relationships/customXmlProps" Target="itemProps4.xml"/>
</Relationships>

</file>

<file path=customXml/_rels/item5.xml.rels><?xml version="1.0" encoding="UTF-8"?>

<Relationships xmlns="http://schemas.openxmlformats.org/package/2006/relationships">
  <Relationship Id="rId1" Type="http://schemas.openxmlformats.org/officeDocument/2006/relationships/customXmlProps" Target="itemProps5.xml"/>
</Relationships>

</file>

<file path=customXml/item1.xml><?xml version="1.0" encoding="utf-8"?>
<p:properties xmlns:p="http://schemas.microsoft.com/office/2006/metadata/properties" xmlns:xsi="http://www.w3.org/2001/XMLSchema-instance" xmlns:pc="http://schemas.microsoft.com/office/infopath/2007/PartnerControls">
  <documentManagement>
    <DocumentBusinessValueTaxHTField0 xmlns="http://schemas.microsoft.com/sharepoint/v3">
      <Terms xmlns="http://schemas.microsoft.com/office/infopath/2007/PartnerControls">
        <TermInfo xmlns="http://schemas.microsoft.com/office/infopath/2007/PartnerControls">
          <TermName xmlns="http://schemas.microsoft.com/office/infopath/2007/PartnerControls">Normal</TermName>
          <TermId xmlns="http://schemas.microsoft.com/office/infopath/2007/PartnerControls">581d4866-74cc-43f1-bef1-bb304cbfeaa5</TermId>
        </TermInfo>
      </Terms>
    </DocumentBusinessValueTaxHTField0>
    <SecurityClassificationTaxHTField0 xmlns="http://schemas.microsoft.com/sharepoint/v3">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98311b30-b9e9-4d4f-9f64-0688c0d4a234</TermId>
        </TermInfo>
      </Terms>
    </SecurityClassificationTaxHTField0>
    <DocumentDepartmentTaxHTField0 xmlns="http://schemas.microsoft.com/sharepoint/v3">
      <Terms xmlns="http://schemas.microsoft.com/office/infopath/2007/PartnerControls">
        <TermInfo xmlns="http://schemas.microsoft.com/office/infopath/2007/PartnerControls">
          <TermName xmlns="http://schemas.microsoft.com/office/infopath/2007/PartnerControls">Academic Program and Course Development</TermName>
          <TermId xmlns="http://schemas.microsoft.com/office/infopath/2007/PartnerControls">59abafec-cbf5-4238-a796-a3b74278f4db</TermId>
        </TermInfo>
      </Terms>
    </DocumentDepartmentTaxHTField0>
    <TaxCatchAll xmlns="30a82cfc-8d0b-455e-b705-4035c60ff9fd">
      <Value>3</Value>
      <Value>2</Value>
      <Value>1</Value>
    </TaxCatchAll>
    <DocumentComments xmlns="http://schemas.microsoft.com/sharepoint/v3" xsi:nil="true"/>
    <DocumentCategoryTaxHTField0 xmlns="http://schemas.microsoft.com/sharepoint/v3">
      <Terms xmlns="http://schemas.microsoft.com/office/infopath/2007/PartnerControls"/>
    </DocumentCategoryTaxHTField0>
    <DocumentTypeTaxHTField0 xmlns="http://schemas.microsoft.com/sharepoint/v3">
      <Terms xmlns="http://schemas.microsoft.com/office/infopath/2007/PartnerControls"/>
    </DocumentTypeTaxHTField0>
    <TaxKeywordTaxHTField xmlns="30a82cfc-8d0b-455e-b705-4035c60ff9fd">
      <Terms xmlns="http://schemas.microsoft.com/office/infopath/2007/PartnerControls"/>
    </TaxKeywordTaxHTField>
    <CourseVersion xmlns="30a82cfc-8d0b-455e-b705-4035c60ff9fd" xsi:nil="true"/>
    <DocumentSubjectTaxHTField0 xmlns="http://schemas.microsoft.com/sharepoint/v3">
      <Terms xmlns="http://schemas.microsoft.com/office/infopath/2007/PartnerControls"/>
    </DocumentSubjectTaxHTField0>
    <DocumentStatusTaxHTField0 xmlns="http://schemas.microsoft.com/sharepoint/v3">
      <Terms xmlns="http://schemas.microsoft.com/office/infopath/2007/PartnerControls"/>
    </DocumentStatusTaxHTField0>
  </documentManagement>
</p:properti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Course Development" ma:contentTypeID="0x010100A30BC5E90BED914E81F4B67CDEADBEEF0072B4D5296E9CCD41A4B955E8BC4A98B90012ECE491E282B441908FFF6AB1849835" ma:contentTypeVersion="16" ma:contentTypeDescription="Create a new Course Development document." ma:contentTypeScope="" ma:versionID="132879a9d36ae32e56e2c7157ea5d650">
  <xsd:schema xmlns:xsd="http://www.w3.org/2001/XMLSchema" xmlns:xs="http://www.w3.org/2001/XMLSchema" xmlns:p="http://schemas.microsoft.com/office/2006/metadata/properties" xmlns:ns1="http://schemas.microsoft.com/sharepoint/v3" xmlns:ns2="30a82cfc-8d0b-455e-b705-4035c60ff9fd" targetNamespace="http://schemas.microsoft.com/office/2006/metadata/properties" ma:root="true" ma:fieldsID="b0716d9247da88c68a81232dc266bc22" ns1:_="" ns2:_="">
    <xsd:import namespace="http://schemas.microsoft.com/sharepoint/v3"/>
    <xsd:import namespace="30a82cfc-8d0b-455e-b705-4035c60ff9fd"/>
    <xsd:element name="properties">
      <xsd:complexType>
        <xsd:sequence>
          <xsd:element name="documentManagement">
            <xsd:complexType>
              <xsd:all>
                <xsd:element ref="ns2:CourseVersion" minOccurs="0"/>
                <xsd:element ref="ns1:DocumentComments" minOccurs="0"/>
                <xsd:element ref="ns2:TaxKeywordTaxHTField" minOccurs="0"/>
                <xsd:element ref="ns1:SecurityClassificationTaxHTField0" minOccurs="0"/>
                <xsd:element ref="ns1:DocumentCategoryTaxHTField0" minOccurs="0"/>
                <xsd:element ref="ns1:DocumentBusinessValueTaxHTField0" minOccurs="0"/>
                <xsd:element ref="ns1:DocumentSubjectTaxHTField0" minOccurs="0"/>
                <xsd:element ref="ns1:DocumentStatusTaxHTField0" minOccurs="0"/>
                <xsd:element ref="ns2:TaxCatchAll" minOccurs="0"/>
                <xsd:element ref="ns2:TaxCatchAllLabel" minOccurs="0"/>
                <xsd:element ref="ns1:DocumentTypeTaxHTField0" minOccurs="0"/>
                <xsd:element ref="ns1:DocumentDepartmen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Comments" ma:index="7" nillable="true" ma:displayName="Description" ma:description="The summary or abstract of the contents of the document" ma:internalName="DocumentComments">
      <xsd:simpleType>
        <xsd:restriction base="dms:Note">
          <xsd:maxLength value="255"/>
        </xsd:restriction>
      </xsd:simpleType>
    </xsd:element>
    <xsd:element name="SecurityClassificationTaxHTField0" ma:index="13" nillable="true" ma:taxonomy="true" ma:internalName="SecurityClassificationTaxHTField0" ma:taxonomyFieldName="SecurityClassification" ma:displayName="Classification" ma:readOnly="false" ma:default="2;#Internal|98311b30-b9e9-4d4f-9f64-0688c0d4a234" ma:fieldId="{deadbeef-dd47-4075-83f4-7a25a42617f9}" ma:sspId="5ddf6d74-a44e-45e9-afc0-d7ad5ae01d3b" ma:termSetId="b4b0d153-30b9-455a-9458-c3a4d77c91e8" ma:anchorId="00000000-0000-0000-0000-000000000000" ma:open="false" ma:isKeyword="false">
      <xsd:complexType>
        <xsd:sequence>
          <xsd:element ref="pc:Terms" minOccurs="0" maxOccurs="1"/>
        </xsd:sequence>
      </xsd:complexType>
    </xsd:element>
    <xsd:element name="DocumentCategoryTaxHTField0" ma:index="14" nillable="true" ma:taxonomy="true" ma:internalName="DocumentCategoryTaxHTField0" ma:taxonomyFieldName="DocumentCategory" ma:displayName="Category" ma:default="" ma:fieldId="{deadbeef-df57-4942-869e-88db097302a9}" ma:sspId="5ddf6d74-a44e-45e9-afc0-d7ad5ae01d3b" ma:termSetId="52f69233-5cf0-4c4a-8a06-7adcfff7b0d8" ma:anchorId="00000000-0000-0000-0000-000000000000" ma:open="true" ma:isKeyword="false">
      <xsd:complexType>
        <xsd:sequence>
          <xsd:element ref="pc:Terms" minOccurs="0" maxOccurs="1"/>
        </xsd:sequence>
      </xsd:complexType>
    </xsd:element>
    <xsd:element name="DocumentBusinessValueTaxHTField0" ma:index="15" nillable="true" ma:taxonomy="true" ma:internalName="DocumentBusinessValueTaxHTField0" ma:taxonomyFieldName="DocumentBusinessValue" ma:displayName="Business Value" ma:readOnly="false" ma:default="1;#Normal|581d4866-74cc-43f1-bef1-bb304cbfeaa5" ma:fieldId="{deadbeef-1563-43e8-a472-f8beecdc2f9a}" ma:sspId="5ddf6d74-a44e-45e9-afc0-d7ad5ae01d3b" ma:termSetId="de6416be-ddc0-435d-937d-8647ab739be1" ma:anchorId="00000000-0000-0000-0000-000000000000" ma:open="false" ma:isKeyword="false">
      <xsd:complexType>
        <xsd:sequence>
          <xsd:element ref="pc:Terms" minOccurs="0" maxOccurs="1"/>
        </xsd:sequence>
      </xsd:complexType>
    </xsd:element>
    <xsd:element name="DocumentSubjectTaxHTField0" ma:index="16" nillable="true" ma:taxonomy="true" ma:internalName="DocumentSubjectTaxHTField0" ma:taxonomyFieldName="DocumentSubject" ma:displayName="Subject" ma:readOnly="false" ma:default="" ma:fieldId="{deadbeef-f57a-49aa-8e80-40b7474d5a66}" ma:sspId="5ddf6d74-a44e-45e9-afc0-d7ad5ae01d3b" ma:termSetId="122e6309-b4e4-4602-9fcd-00090a755f6d" ma:anchorId="00000000-0000-0000-0000-000000000000" ma:open="true" ma:isKeyword="false">
      <xsd:complexType>
        <xsd:sequence>
          <xsd:element ref="pc:Terms" minOccurs="0" maxOccurs="1"/>
        </xsd:sequence>
      </xsd:complexType>
    </xsd:element>
    <xsd:element name="DocumentStatusTaxHTField0" ma:index="17" nillable="true" ma:taxonomy="true" ma:internalName="DocumentStatusTaxHTField0" ma:taxonomyFieldName="DocumentStatus" ma:displayName="Status" ma:default="" ma:fieldId="{deadbeef-14b3-4711-a028-ec5ab2e777db}" ma:sspId="5ddf6d74-a44e-45e9-afc0-d7ad5ae01d3b" ma:termSetId="89f586f0-dd11-45fd-b561-c10d067e4b4b" ma:anchorId="00000000-0000-0000-0000-000000000000" ma:open="true" ma:isKeyword="false">
      <xsd:complexType>
        <xsd:sequence>
          <xsd:element ref="pc:Terms" minOccurs="0" maxOccurs="1"/>
        </xsd:sequence>
      </xsd:complexType>
    </xsd:element>
    <xsd:element name="DocumentTypeTaxHTField0" ma:index="20" nillable="true" ma:taxonomy="true" ma:internalName="DocumentTypeTaxHTField0" ma:taxonomyFieldName="DocumentType" ma:displayName="Document Type" ma:readOnly="false" ma:default="" ma:fieldId="{deadbeef-9601-426a-9322-ac73799625f1}" ma:sspId="5ddf6d74-a44e-45e9-afc0-d7ad5ae01d3b" ma:termSetId="56472838-225c-4fb3-b14d-139d47897cc6" ma:anchorId="00000000-0000-0000-0000-000000000000" ma:open="true" ma:isKeyword="false">
      <xsd:complexType>
        <xsd:sequence>
          <xsd:element ref="pc:Terms" minOccurs="0" maxOccurs="1"/>
        </xsd:sequence>
      </xsd:complexType>
    </xsd:element>
    <xsd:element name="DocumentDepartmentTaxHTField0" ma:index="21" nillable="true" ma:taxonomy="true" ma:internalName="DocumentDepartmentTaxHTField0" ma:taxonomyFieldName="DocumentDepartment" ma:displayName="Department" ma:readOnly="false" ma:default="3;#Academic Program and Course Development|59abafec-cbf5-4238-a796-a3b74278f4db" ma:fieldId="{deadbeef-6c26-4ca2-8669-4998fb5582db}" ma:sspId="5ddf6d74-a44e-45e9-afc0-d7ad5ae01d3b" ma:termSetId="1601148f-bc18-4e12-8568-fe1a2a0426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a82cfc-8d0b-455e-b705-4035c60ff9fd" elementFormDefault="qualified">
    <xsd:import namespace="http://schemas.microsoft.com/office/2006/documentManagement/types"/>
    <xsd:import namespace="http://schemas.microsoft.com/office/infopath/2007/PartnerControls"/>
    <xsd:element name="CourseVersion" ma:index="4" nillable="true" ma:displayName="Course Version" ma:internalName="CourseVersion">
      <xsd:simpleType>
        <xsd:restriction base="dms:Text">
          <xsd:maxLength value="255"/>
        </xsd:restriction>
      </xsd:simpleType>
    </xsd:element>
    <xsd:element name="TaxKeywordTaxHTField" ma:index="12" nillable="true" ma:taxonomy="true" ma:internalName="TaxKeywordTaxHTField" ma:taxonomyFieldName="TaxKeyword" ma:displayName="Enterprise Keywords" ma:fieldId="{23f27201-bee3-471e-b2e7-b64fd8b7ca38}" ma:taxonomyMulti="true" ma:sspId="5ddf6d74-a44e-45e9-afc0-d7ad5ae01d3b" ma:termSetId="00000000-0000-0000-0000-000000000000" ma:anchorId="00000000-0000-0000-0000-000000000000" ma:open="true" ma:isKeyword="true">
      <xsd:complexType>
        <xsd:sequence>
          <xsd:element ref="pc:Terms" minOccurs="0" maxOccurs="1"/>
        </xsd:sequence>
      </xsd:complexType>
    </xsd:element>
    <xsd:element name="TaxCatchAll" ma:index="18" nillable="true" ma:displayName="Taxonomy Catch All Column" ma:description="" ma:hidden="true" ma:list="{4549d8d1-fd35-42e1-a179-f6926eae1453}" ma:internalName="TaxCatchAll" ma:showField="CatchAllData" ma:web="30a82cfc-8d0b-455e-b705-4035c60ff9fd">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description="" ma:hidden="true" ma:list="{4549d8d1-fd35-42e1-a179-f6926eae1453}" ma:internalName="TaxCatchAllLabel" ma:readOnly="true" ma:showField="CatchAllDataLabel" ma:web="30a82cfc-8d0b-455e-b705-4035c60ff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1CADBDD9-AF3D-444A-BA54-582B5E64F37C}"/>
</file>

<file path=customXml/itemProps2.xml><?xml version="1.0" encoding="utf-8"?>
<ds:datastoreItem xmlns:ds="http://schemas.openxmlformats.org/officeDocument/2006/customXml" ds:itemID="{FAB4402C-3265-4936-B61D-0922F7EF131E}"/>
</file>

<file path=customXml/itemProps3.xml><?xml version="1.0" encoding="utf-8"?>
<ds:datastoreItem xmlns:ds="http://schemas.openxmlformats.org/officeDocument/2006/customXml" ds:itemID="{B096351B-120D-4095-A773-73647C4404ED}"/>
</file>

<file path=customXml/itemProps4.xml><?xml version="1.0" encoding="utf-8"?>
<ds:datastoreItem xmlns:ds="http://schemas.openxmlformats.org/officeDocument/2006/customXml" ds:itemID="{6192F26A-4875-4DA0-AB87-35A294021BAD}"/>
</file>

<file path=customXml/itemProps5.xml><?xml version="1.0" encoding="utf-8"?>
<ds:datastoreItem xmlns:ds="http://schemas.openxmlformats.org/officeDocument/2006/customXml" ds:itemID="{7DB4FF0B-2D8F-4041-AB8F-C4A817FA0DBF}"/>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LP_min</vt:lpstr>
      <vt:lpstr>LP_min!Print_Area</vt:lpstr>
    </vt:vector>
  </TitlesOfParts>
  <Company/>
  <LinksUpToDate>false</LinksUpToDate>
  <SharedDoc>false</SharedDoc>
  <HyperlinksChanged>false</HyperlinksChanged>
  <AppVersion>15.0300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